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4.    Library\12. Generator\"/>
    </mc:Choice>
  </mc:AlternateContent>
  <xr:revisionPtr revIDLastSave="0" documentId="13_ncr:1_{2A331D27-BB32-44C2-9E45-E90E9CDE60A9}" xr6:coauthVersionLast="47" xr6:coauthVersionMax="47" xr10:uidLastSave="{00000000-0000-0000-0000-000000000000}"/>
  <bookViews>
    <workbookView xWindow="-28920" yWindow="-4755" windowWidth="29040" windowHeight="15840" activeTab="1" xr2:uid="{F7CB8F7B-BFB4-47CF-90FA-421DDAB9E568}"/>
  </bookViews>
  <sheets>
    <sheet name="April 2023" sheetId="1" r:id="rId1"/>
    <sheet name="May 2023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6" i="1"/>
  <c r="M20" i="1"/>
  <c r="E5" i="1"/>
  <c r="E5" i="2"/>
  <c r="J10" i="1"/>
  <c r="M10" i="1"/>
  <c r="G10" i="1"/>
  <c r="A20" i="2"/>
  <c r="J20" i="1"/>
  <c r="G20" i="1"/>
  <c r="D20" i="1"/>
  <c r="A20" i="1"/>
  <c r="M20" i="2"/>
  <c r="J20" i="2"/>
  <c r="G20" i="2"/>
  <c r="D20" i="2"/>
  <c r="E7" i="1" l="1"/>
  <c r="E8" i="1" s="1"/>
  <c r="E7" i="2"/>
  <c r="E8" i="2" s="1"/>
</calcChain>
</file>

<file path=xl/sharedStrings.xml><?xml version="1.0" encoding="utf-8"?>
<sst xmlns="http://schemas.openxmlformats.org/spreadsheetml/2006/main" count="44" uniqueCount="17">
  <si>
    <t>Generator Fuel consumption:</t>
  </si>
  <si>
    <t xml:space="preserve">Tank Filled on the: </t>
  </si>
  <si>
    <t>Date:</t>
  </si>
  <si>
    <t>WEEK 1</t>
  </si>
  <si>
    <t>WEEK 2</t>
  </si>
  <si>
    <t>Current Week:</t>
  </si>
  <si>
    <t>WEEK 4</t>
  </si>
  <si>
    <t>Runtime (hrs)</t>
  </si>
  <si>
    <t>WEEK 5</t>
  </si>
  <si>
    <t>Running Hours:</t>
  </si>
  <si>
    <t>Current Month:</t>
  </si>
  <si>
    <t>Tank Size:</t>
  </si>
  <si>
    <t>Litre Per Hour:</t>
  </si>
  <si>
    <t>WEEK 3</t>
  </si>
  <si>
    <t>Filling Log:</t>
  </si>
  <si>
    <t>Filled &amp; Tank Size:</t>
  </si>
  <si>
    <t>20L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</si>
</sst>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;@"/>
    <numFmt numFmtId="165" formatCode="[$-F800]dddd\,\ mmmm\ dd\,\ yyyy"/>
    <numFmt numFmtId="166" formatCode="mmm"/>
    <numFmt numFmtId="167" formatCode="0.00&quot; L&quot;"/>
    <numFmt numFmtId="168" formatCode="0&quot; L&quot;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11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8" fontId="0" fillId="0" borderId="11" xfId="0" applyNumberFormat="1" applyBorder="1" applyAlignment="1">
      <alignment horizontal="center"/>
    </xf>
    <xf numFmtId="167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164" fontId="0" fillId="0" borderId="5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167" fontId="0" fillId="0" borderId="16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6C82-61CD-4F64-A003-B70DC3263F22}">
  <sheetPr codeName="Sheet1"/>
  <dimension ref="A1:N20"/>
  <sheetViews>
    <sheetView workbookViewId="0">
      <selection activeCell="E7" sqref="E7"/>
    </sheetView>
  </sheetViews>
  <sheetFormatPr defaultRowHeight="15" x14ac:dyDescent="0.25"/>
  <cols>
    <col min="1" max="1" width="14" customWidth="1"/>
    <col min="2" max="2" width="24" bestFit="1" customWidth="1"/>
    <col min="3" max="3" width="2.85546875" customWidth="1"/>
    <col min="4" max="4" width="14" customWidth="1"/>
    <col min="5" max="5" width="24" bestFit="1" customWidth="1"/>
    <col min="6" max="6" width="2.85546875" customWidth="1"/>
    <col min="7" max="7" width="14" customWidth="1"/>
    <col min="8" max="8" width="24" bestFit="1" customWidth="1"/>
    <col min="9" max="9" width="2.85546875" customWidth="1"/>
    <col min="10" max="10" width="14" customWidth="1"/>
    <col min="11" max="11" width="24" bestFit="1" customWidth="1"/>
    <col min="12" max="12" width="2.85546875" customWidth="1"/>
    <col min="13" max="13" width="14" customWidth="1"/>
    <col min="14" max="14" width="24" bestFit="1" customWidth="1"/>
  </cols>
  <sheetData>
    <row r="1" spans="1:14" ht="19.5" x14ac:dyDescent="0.3">
      <c r="A1" s="20" t="s">
        <v>0</v>
      </c>
      <c r="B1" s="21"/>
      <c r="C1" s="21"/>
      <c r="D1" s="21"/>
      <c r="E1" s="22"/>
    </row>
    <row r="2" spans="1:14" x14ac:dyDescent="0.25">
      <c r="A2" s="26"/>
      <c r="B2" s="27"/>
      <c r="C2" s="27"/>
      <c r="D2" s="28"/>
      <c r="E2" s="7"/>
      <c r="G2" t="s">
        <v>14</v>
      </c>
      <c r="H2" s="19">
        <v>45034</v>
      </c>
    </row>
    <row r="3" spans="1:14" x14ac:dyDescent="0.25">
      <c r="A3" s="23" t="s">
        <v>1</v>
      </c>
      <c r="B3" s="24"/>
      <c r="C3" s="24"/>
      <c r="D3" s="25"/>
      <c r="E3" s="8">
        <v>45044</v>
      </c>
      <c r="H3" s="19">
        <v>45039</v>
      </c>
    </row>
    <row r="4" spans="1:14" x14ac:dyDescent="0.25">
      <c r="A4" s="23" t="s">
        <v>10</v>
      </c>
      <c r="B4" s="24"/>
      <c r="C4" s="24"/>
      <c r="D4" s="25"/>
      <c r="E4" s="9">
        <v>45017</v>
      </c>
      <c r="H4" s="19">
        <v>45044</v>
      </c>
    </row>
    <row r="5" spans="1:14" x14ac:dyDescent="0.25">
      <c r="A5" s="23" t="s">
        <v>5</v>
      </c>
      <c r="B5" s="24"/>
      <c r="C5" s="24"/>
      <c r="D5" s="25"/>
      <c r="E5" s="10" t="str">
        <f ca="1">IF(MONTH(E4)=MONTH(TODAY()),"WEEK " &amp; WEEKNUM(TODAY(),2)-WEEKNUM(DATE(YEAR(TODAY()),MONTH(TODAY()),1),2)+1,"N/A")</f>
        <v>N/A</v>
      </c>
    </row>
    <row r="6" spans="1:14" x14ac:dyDescent="0.25">
      <c r="A6" s="23" t="s">
        <v>15</v>
      </c>
      <c r="B6" s="24"/>
      <c r="C6" s="24"/>
      <c r="D6" s="25"/>
      <c r="E6" s="11">
        <f>COUNT(H2:H8)*15</f>
        <v>45</v>
      </c>
    </row>
    <row r="7" spans="1:14" x14ac:dyDescent="0.25">
      <c r="A7" s="23" t="s">
        <v>9</v>
      </c>
      <c r="B7" s="24"/>
      <c r="C7" s="24"/>
      <c r="D7" s="25"/>
      <c r="E7" s="10">
        <f>SUM(A20:N20)</f>
        <v>26</v>
      </c>
    </row>
    <row r="8" spans="1:14" x14ac:dyDescent="0.25">
      <c r="A8" s="31" t="s">
        <v>12</v>
      </c>
      <c r="B8" s="32"/>
      <c r="C8" s="32"/>
      <c r="D8" s="33"/>
      <c r="E8" s="12">
        <f>IF(E7=0,0,E6/E7)</f>
        <v>1.7307692307692308</v>
      </c>
    </row>
    <row r="9" spans="1:14" x14ac:dyDescent="0.25">
      <c r="A9" s="27"/>
      <c r="B9" s="27"/>
      <c r="C9" s="27"/>
      <c r="D9" s="27"/>
    </row>
    <row r="10" spans="1:14" x14ac:dyDescent="0.25">
      <c r="A10" s="29" t="s">
        <v>3</v>
      </c>
      <c r="B10" s="30"/>
      <c r="C10" s="1"/>
      <c r="D10" s="29" t="s">
        <v>4</v>
      </c>
      <c r="E10" s="30"/>
      <c r="G10" s="29" t="str">
        <f ca="1">IF(TODAY()&lt;$E$4,"N/A","WEEK 3")</f>
        <v>WEEK 3</v>
      </c>
      <c r="H10" s="30"/>
      <c r="J10" s="29" t="str">
        <f ca="1">IF(TODAY()&lt;$E$4,"N/A","WEEK 4")</f>
        <v>WEEK 4</v>
      </c>
      <c r="K10" s="30"/>
      <c r="M10" s="29" t="str">
        <f ca="1">IF(TODAY()&lt;$E$4,"N/A","WEEK 5")</f>
        <v>WEEK 5</v>
      </c>
      <c r="N10" s="30"/>
    </row>
    <row r="11" spans="1:14" x14ac:dyDescent="0.25">
      <c r="A11" s="5" t="s">
        <v>7</v>
      </c>
      <c r="B11" s="3" t="s">
        <v>2</v>
      </c>
      <c r="C11" s="6"/>
      <c r="D11" s="5" t="s">
        <v>7</v>
      </c>
      <c r="E11" s="3" t="s">
        <v>2</v>
      </c>
      <c r="G11" s="5" t="s">
        <v>7</v>
      </c>
      <c r="H11" s="3" t="s">
        <v>2</v>
      </c>
      <c r="J11" s="4" t="s">
        <v>7</v>
      </c>
      <c r="K11" s="5" t="s">
        <v>2</v>
      </c>
      <c r="M11" s="5" t="s">
        <v>7</v>
      </c>
      <c r="N11" s="3" t="s">
        <v>2</v>
      </c>
    </row>
    <row r="12" spans="1:14" x14ac:dyDescent="0.25">
      <c r="A12" s="1"/>
      <c r="B12" s="2">
        <v>45017</v>
      </c>
      <c r="C12" s="2"/>
      <c r="D12" s="1"/>
      <c r="E12" s="2">
        <v>45019</v>
      </c>
      <c r="G12" s="1"/>
      <c r="H12" s="2">
        <v>45026</v>
      </c>
      <c r="K12" s="2">
        <v>45033</v>
      </c>
      <c r="M12" s="1">
        <v>2</v>
      </c>
      <c r="N12" s="2">
        <v>45040</v>
      </c>
    </row>
    <row r="13" spans="1:14" x14ac:dyDescent="0.25">
      <c r="A13" s="1"/>
      <c r="B13" s="2">
        <v>45018</v>
      </c>
      <c r="C13" s="2"/>
      <c r="D13" s="1"/>
      <c r="E13" s="2">
        <v>45020</v>
      </c>
      <c r="G13" s="1"/>
      <c r="H13" s="2">
        <v>45027</v>
      </c>
      <c r="J13" s="1">
        <v>2</v>
      </c>
      <c r="K13" s="2">
        <v>45034</v>
      </c>
      <c r="M13" s="1">
        <v>2</v>
      </c>
      <c r="N13" s="2">
        <v>45041</v>
      </c>
    </row>
    <row r="14" spans="1:14" x14ac:dyDescent="0.25">
      <c r="A14" s="1"/>
      <c r="B14" s="2"/>
      <c r="C14" s="2"/>
      <c r="D14" s="1"/>
      <c r="E14" s="2">
        <v>45021</v>
      </c>
      <c r="G14" s="1"/>
      <c r="H14" s="2">
        <v>45028</v>
      </c>
      <c r="J14" s="1">
        <v>2</v>
      </c>
      <c r="K14" s="2">
        <v>45035</v>
      </c>
      <c r="M14" s="1">
        <v>2</v>
      </c>
      <c r="N14" s="2">
        <v>45042</v>
      </c>
    </row>
    <row r="15" spans="1:14" x14ac:dyDescent="0.25">
      <c r="A15" s="1"/>
      <c r="B15" s="2"/>
      <c r="C15" s="2"/>
      <c r="D15" s="1"/>
      <c r="E15" s="2">
        <v>45022</v>
      </c>
      <c r="G15" s="1"/>
      <c r="H15" s="2">
        <v>45029</v>
      </c>
      <c r="J15" s="1">
        <v>4</v>
      </c>
      <c r="K15" s="2">
        <v>45036</v>
      </c>
      <c r="M15" s="1"/>
      <c r="N15" s="2">
        <v>45043</v>
      </c>
    </row>
    <row r="16" spans="1:14" x14ac:dyDescent="0.25">
      <c r="A16" s="1"/>
      <c r="B16" s="2"/>
      <c r="C16" s="2"/>
      <c r="D16" s="1"/>
      <c r="E16" s="2">
        <v>45023</v>
      </c>
      <c r="G16" s="1"/>
      <c r="H16" s="2">
        <v>45030</v>
      </c>
      <c r="J16" s="1">
        <v>2</v>
      </c>
      <c r="K16" s="2">
        <v>45037</v>
      </c>
      <c r="M16" s="1">
        <v>2</v>
      </c>
      <c r="N16" s="2">
        <v>45044</v>
      </c>
    </row>
    <row r="17" spans="1:14" x14ac:dyDescent="0.25">
      <c r="A17" s="1"/>
      <c r="B17" s="2"/>
      <c r="C17" s="2"/>
      <c r="D17" s="1"/>
      <c r="E17" s="2">
        <v>45024</v>
      </c>
      <c r="G17" s="1"/>
      <c r="H17" s="2">
        <v>45031</v>
      </c>
      <c r="J17" s="1"/>
      <c r="K17" s="2">
        <v>45038</v>
      </c>
      <c r="M17" s="1">
        <v>2</v>
      </c>
      <c r="N17" s="2">
        <v>45045</v>
      </c>
    </row>
    <row r="18" spans="1:14" x14ac:dyDescent="0.25">
      <c r="A18" s="1"/>
      <c r="B18" s="2"/>
      <c r="D18" s="1"/>
      <c r="E18" s="2">
        <v>45025</v>
      </c>
      <c r="G18" s="1"/>
      <c r="H18" s="2">
        <v>45032</v>
      </c>
      <c r="J18" s="1">
        <v>2</v>
      </c>
      <c r="K18" s="2">
        <v>45039</v>
      </c>
      <c r="M18" s="1">
        <v>2</v>
      </c>
      <c r="N18" s="2">
        <v>45046</v>
      </c>
    </row>
    <row r="19" spans="1:14" ht="15.75" thickBot="1" x14ac:dyDescent="0.3">
      <c r="M19" s="1">
        <v>2</v>
      </c>
      <c r="N19" s="2">
        <v>45047</v>
      </c>
    </row>
    <row r="20" spans="1:14" ht="15.75" thickBot="1" x14ac:dyDescent="0.3">
      <c r="A20" s="13">
        <f>SUM(A12:A17)</f>
        <v>0</v>
      </c>
      <c r="D20" s="13">
        <f>SUM(D12:D18)</f>
        <v>0</v>
      </c>
      <c r="G20" s="13">
        <f>SUM(G12:G18)</f>
        <v>0</v>
      </c>
      <c r="J20" s="13">
        <f>SUM(J12:J18)</f>
        <v>12</v>
      </c>
      <c r="M20" s="13">
        <f>SUM(M12:M19)</f>
        <v>14</v>
      </c>
    </row>
  </sheetData>
  <mergeCells count="14">
    <mergeCell ref="J10:K10"/>
    <mergeCell ref="M10:N10"/>
    <mergeCell ref="A8:D8"/>
    <mergeCell ref="A10:B10"/>
    <mergeCell ref="D10:E10"/>
    <mergeCell ref="G10:H10"/>
    <mergeCell ref="A9:D9"/>
    <mergeCell ref="A1:E1"/>
    <mergeCell ref="A3:D3"/>
    <mergeCell ref="A7:D7"/>
    <mergeCell ref="A5:D5"/>
    <mergeCell ref="A4:D4"/>
    <mergeCell ref="A6:D6"/>
    <mergeCell ref="A2:D2"/>
  </mergeCells>
  <phoneticPr fontId="1" type="noConversion"/>
  <conditionalFormatting sqref="A10:B10">
    <cfRule type="expression" dxfId="9" priority="2">
      <formula>$A$10=$E$5</formula>
    </cfRule>
  </conditionalFormatting>
  <conditionalFormatting sqref="D10:E10">
    <cfRule type="expression" dxfId="8" priority="3">
      <formula>$D$10=$E$5</formula>
    </cfRule>
  </conditionalFormatting>
  <conditionalFormatting sqref="G10:H10">
    <cfRule type="expression" dxfId="7" priority="4">
      <formula>$G$10=$E$5</formula>
    </cfRule>
  </conditionalFormatting>
  <conditionalFormatting sqref="J10:K10">
    <cfRule type="expression" dxfId="6" priority="5">
      <formula>$J$10=$E$5</formula>
    </cfRule>
  </conditionalFormatting>
  <conditionalFormatting sqref="M10:N10">
    <cfRule type="expression" dxfId="5" priority="1">
      <formula>$M$10=$E$5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68E9-455E-4CF1-9ACF-D341D6C89EBC}">
  <sheetPr codeName="Sheet2"/>
  <dimension ref="A1:N20"/>
  <sheetViews>
    <sheetView tabSelected="1" workbookViewId="0">
      <selection activeCell="J24" sqref="J24"/>
    </sheetView>
  </sheetViews>
  <sheetFormatPr defaultRowHeight="15" x14ac:dyDescent="0.25"/>
  <cols>
    <col min="1" max="1" width="14" customWidth="1"/>
    <col min="2" max="2" width="24" bestFit="1" customWidth="1"/>
    <col min="3" max="3" width="2.85546875" customWidth="1"/>
    <col min="4" max="4" width="14" customWidth="1"/>
    <col min="5" max="5" width="24" bestFit="1" customWidth="1"/>
    <col min="6" max="6" width="2.85546875" customWidth="1"/>
    <col min="7" max="7" width="14" customWidth="1"/>
    <col min="8" max="8" width="24" bestFit="1" customWidth="1"/>
    <col min="9" max="9" width="2.85546875" customWidth="1"/>
    <col min="10" max="10" width="14" customWidth="1"/>
    <col min="11" max="11" width="24" bestFit="1" customWidth="1"/>
    <col min="12" max="12" width="2.85546875" customWidth="1"/>
    <col min="13" max="13" width="14" customWidth="1"/>
    <col min="14" max="14" width="24" bestFit="1" customWidth="1"/>
  </cols>
  <sheetData>
    <row r="1" spans="1:14" ht="19.5" x14ac:dyDescent="0.3">
      <c r="A1" s="20" t="s">
        <v>0</v>
      </c>
      <c r="B1" s="21"/>
      <c r="C1" s="21"/>
      <c r="D1" s="21"/>
      <c r="E1" s="22"/>
    </row>
    <row r="2" spans="1:14" x14ac:dyDescent="0.25">
      <c r="A2" s="26"/>
      <c r="B2" s="27"/>
      <c r="C2" s="27"/>
      <c r="D2" s="28"/>
      <c r="E2" s="14"/>
    </row>
    <row r="3" spans="1:14" x14ac:dyDescent="0.25">
      <c r="A3" s="23" t="s">
        <v>1</v>
      </c>
      <c r="B3" s="24"/>
      <c r="C3" s="24"/>
      <c r="D3" s="25"/>
      <c r="E3" s="15">
        <v>45048</v>
      </c>
      <c r="G3" t="s">
        <v>14</v>
      </c>
      <c r="H3" s="19">
        <v>45048</v>
      </c>
    </row>
    <row r="4" spans="1:14" x14ac:dyDescent="0.25">
      <c r="A4" s="23" t="s">
        <v>10</v>
      </c>
      <c r="B4" s="24"/>
      <c r="C4" s="24"/>
      <c r="D4" s="25"/>
      <c r="E4" s="16">
        <v>45047</v>
      </c>
      <c r="H4" s="19">
        <v>45055</v>
      </c>
    </row>
    <row r="5" spans="1:14" x14ac:dyDescent="0.25">
      <c r="A5" s="23" t="s">
        <v>5</v>
      </c>
      <c r="B5" s="24"/>
      <c r="C5" s="24"/>
      <c r="D5" s="25"/>
      <c r="E5" s="10" t="str">
        <f ca="1">IF(MONTH(E4)=MONTH(TODAY()),"WEEK " &amp; WEEKNUM(TODAY(),2)-WEEKNUM(DATE(YEAR(TODAY()),MONTH(TODAY()),1),2)+1,"N/A")</f>
        <v>WEEK 5</v>
      </c>
      <c r="H5" s="19">
        <v>45063</v>
      </c>
      <c r="I5" t="s">
        <v>16</v>
      </c>
    </row>
    <row r="6" spans="1:14" x14ac:dyDescent="0.25">
      <c r="A6" s="23" t="s">
        <v>11</v>
      </c>
      <c r="B6" s="24"/>
      <c r="C6" s="24"/>
      <c r="D6" s="25"/>
      <c r="E6" s="17">
        <f>COUNT(H2:H8)*15</f>
        <v>45</v>
      </c>
    </row>
    <row r="7" spans="1:14" x14ac:dyDescent="0.25">
      <c r="A7" s="23" t="s">
        <v>9</v>
      </c>
      <c r="B7" s="24"/>
      <c r="C7" s="24"/>
      <c r="D7" s="25"/>
      <c r="E7" s="6">
        <f>SUM(A20:O20)</f>
        <v>34.5</v>
      </c>
    </row>
    <row r="8" spans="1:14" x14ac:dyDescent="0.25">
      <c r="A8" s="31" t="s">
        <v>12</v>
      </c>
      <c r="B8" s="32"/>
      <c r="C8" s="32"/>
      <c r="D8" s="33"/>
      <c r="E8" s="18">
        <f>IF(E7=0,0,E6/E7)</f>
        <v>1.3043478260869565</v>
      </c>
    </row>
    <row r="9" spans="1:14" x14ac:dyDescent="0.25">
      <c r="A9" s="27"/>
      <c r="B9" s="27"/>
      <c r="C9" s="27"/>
      <c r="D9" s="27"/>
    </row>
    <row r="10" spans="1:14" x14ac:dyDescent="0.25">
      <c r="A10" s="29" t="s">
        <v>3</v>
      </c>
      <c r="B10" s="30"/>
      <c r="C10" s="1"/>
      <c r="D10" s="29" t="s">
        <v>4</v>
      </c>
      <c r="E10" s="30"/>
      <c r="F10" s="1"/>
      <c r="G10" s="29" t="s">
        <v>13</v>
      </c>
      <c r="H10" s="30"/>
      <c r="I10" s="1"/>
      <c r="J10" s="29" t="s">
        <v>6</v>
      </c>
      <c r="K10" s="30"/>
      <c r="L10" s="1"/>
      <c r="M10" s="29" t="s">
        <v>8</v>
      </c>
      <c r="N10" s="30"/>
    </row>
    <row r="11" spans="1:14" x14ac:dyDescent="0.25">
      <c r="A11" s="4" t="s">
        <v>7</v>
      </c>
      <c r="B11" s="5" t="s">
        <v>2</v>
      </c>
      <c r="C11" s="6"/>
      <c r="D11" s="5" t="s">
        <v>7</v>
      </c>
      <c r="E11" s="3" t="s">
        <v>2</v>
      </c>
      <c r="F11" s="6"/>
      <c r="G11" s="5" t="s">
        <v>7</v>
      </c>
      <c r="H11" s="3" t="s">
        <v>2</v>
      </c>
      <c r="I11" s="6"/>
      <c r="J11" s="5" t="s">
        <v>7</v>
      </c>
      <c r="K11" s="3" t="s">
        <v>2</v>
      </c>
      <c r="L11" s="6"/>
      <c r="M11" s="5" t="s">
        <v>7</v>
      </c>
      <c r="N11" s="3" t="s">
        <v>2</v>
      </c>
    </row>
    <row r="12" spans="1:14" x14ac:dyDescent="0.25">
      <c r="A12" s="1"/>
      <c r="B12" s="2"/>
      <c r="C12" s="2"/>
      <c r="D12" s="1">
        <v>2</v>
      </c>
      <c r="E12" s="2">
        <v>45054</v>
      </c>
      <c r="F12" s="2"/>
      <c r="G12" s="1">
        <v>2</v>
      </c>
      <c r="H12" s="2">
        <v>45061</v>
      </c>
      <c r="I12" s="2"/>
      <c r="J12" s="1"/>
      <c r="K12" s="2">
        <v>45068</v>
      </c>
      <c r="L12" s="2"/>
      <c r="M12" s="1"/>
      <c r="N12" s="2">
        <v>45075</v>
      </c>
    </row>
    <row r="13" spans="1:14" x14ac:dyDescent="0.25">
      <c r="A13" s="1">
        <v>2</v>
      </c>
      <c r="B13" s="2">
        <v>45048</v>
      </c>
      <c r="C13" s="2"/>
      <c r="D13" s="1">
        <v>2</v>
      </c>
      <c r="E13" s="2">
        <v>45055</v>
      </c>
      <c r="F13" s="2"/>
      <c r="G13" s="1">
        <v>2</v>
      </c>
      <c r="H13" s="2">
        <v>45062</v>
      </c>
      <c r="I13" s="2"/>
      <c r="J13" s="1">
        <v>2</v>
      </c>
      <c r="K13" s="2">
        <v>45069</v>
      </c>
      <c r="L13" s="2"/>
      <c r="M13" s="1"/>
      <c r="N13" s="2">
        <v>45076</v>
      </c>
    </row>
    <row r="14" spans="1:14" x14ac:dyDescent="0.25">
      <c r="A14" s="1">
        <v>2</v>
      </c>
      <c r="B14" s="2">
        <v>45049</v>
      </c>
      <c r="C14" s="2"/>
      <c r="D14" s="1">
        <v>2</v>
      </c>
      <c r="E14" s="2">
        <v>45056</v>
      </c>
      <c r="F14" s="2"/>
      <c r="G14" s="1">
        <v>4</v>
      </c>
      <c r="H14" s="2">
        <v>45063</v>
      </c>
      <c r="I14" s="2"/>
      <c r="J14" s="1"/>
      <c r="K14" s="2">
        <v>45070</v>
      </c>
      <c r="L14" s="2"/>
      <c r="M14" s="1"/>
      <c r="N14" s="2">
        <v>45077</v>
      </c>
    </row>
    <row r="15" spans="1:14" x14ac:dyDescent="0.25">
      <c r="A15" s="1">
        <v>2</v>
      </c>
      <c r="B15" s="2">
        <v>45050</v>
      </c>
      <c r="C15" s="2"/>
      <c r="D15" s="1">
        <v>4</v>
      </c>
      <c r="E15" s="2">
        <v>45057</v>
      </c>
      <c r="F15" s="2"/>
      <c r="G15" s="1">
        <v>2</v>
      </c>
      <c r="H15" s="2">
        <v>45064</v>
      </c>
      <c r="I15" s="2"/>
      <c r="J15" s="1"/>
      <c r="K15" s="2">
        <v>45071</v>
      </c>
      <c r="L15" s="2"/>
      <c r="M15" s="1"/>
      <c r="N15" s="2"/>
    </row>
    <row r="16" spans="1:14" x14ac:dyDescent="0.25">
      <c r="A16" s="1">
        <v>0.5</v>
      </c>
      <c r="B16" s="2">
        <v>45051</v>
      </c>
      <c r="C16" s="2"/>
      <c r="D16" s="1">
        <v>2</v>
      </c>
      <c r="E16" s="2">
        <v>45058</v>
      </c>
      <c r="F16" s="2"/>
      <c r="G16" s="1"/>
      <c r="H16" s="2">
        <v>45065</v>
      </c>
      <c r="I16" s="2"/>
      <c r="J16" s="1"/>
      <c r="K16" s="2">
        <v>45072</v>
      </c>
      <c r="L16" s="2"/>
      <c r="M16" s="1"/>
      <c r="N16" s="2"/>
    </row>
    <row r="17" spans="1:14" x14ac:dyDescent="0.25">
      <c r="A17" s="1">
        <v>2</v>
      </c>
      <c r="B17" s="2">
        <v>45052</v>
      </c>
      <c r="C17" s="2"/>
      <c r="D17" s="1"/>
      <c r="E17" s="2">
        <v>45059</v>
      </c>
      <c r="F17" s="2"/>
      <c r="G17" s="1"/>
      <c r="H17" s="2">
        <v>45066</v>
      </c>
      <c r="I17" s="2"/>
      <c r="J17" s="1">
        <v>2</v>
      </c>
      <c r="K17" s="2">
        <v>45073</v>
      </c>
      <c r="L17" s="2"/>
      <c r="M17" s="1"/>
      <c r="N17" s="2"/>
    </row>
    <row r="18" spans="1:14" x14ac:dyDescent="0.25">
      <c r="B18" s="2">
        <v>45053</v>
      </c>
      <c r="D18" s="1"/>
      <c r="E18" s="2">
        <v>45060</v>
      </c>
      <c r="G18" s="1"/>
      <c r="H18" s="2">
        <v>45067</v>
      </c>
      <c r="J18" s="1"/>
      <c r="K18" s="2">
        <v>45074</v>
      </c>
      <c r="M18" s="1"/>
      <c r="N18" s="2"/>
    </row>
    <row r="19" spans="1:14" ht="15.75" thickBot="1" x14ac:dyDescent="0.3"/>
    <row r="20" spans="1:14" ht="15.75" thickBot="1" x14ac:dyDescent="0.3">
      <c r="A20" s="13">
        <f>SUM(A12:A17)</f>
        <v>8.5</v>
      </c>
      <c r="D20" s="13">
        <f>SUM(D12:D18)</f>
        <v>12</v>
      </c>
      <c r="G20" s="13">
        <f>SUM(G12:G18)</f>
        <v>10</v>
      </c>
      <c r="J20" s="13">
        <f>SUM(J12:J18)</f>
        <v>4</v>
      </c>
      <c r="M20" s="13">
        <f>SUM(M12:M18)</f>
        <v>0</v>
      </c>
    </row>
  </sheetData>
  <mergeCells count="14">
    <mergeCell ref="A1:E1"/>
    <mergeCell ref="A4:D4"/>
    <mergeCell ref="A3:D3"/>
    <mergeCell ref="A5:D5"/>
    <mergeCell ref="A6:D6"/>
    <mergeCell ref="G10:H10"/>
    <mergeCell ref="J10:K10"/>
    <mergeCell ref="M10:N10"/>
    <mergeCell ref="A2:D2"/>
    <mergeCell ref="A9:D9"/>
    <mergeCell ref="A10:B10"/>
    <mergeCell ref="D10:E10"/>
    <mergeCell ref="A7:D7"/>
    <mergeCell ref="A8:D8"/>
  </mergeCells>
  <conditionalFormatting sqref="A10:B10">
    <cfRule type="expression" dxfId="4" priority="5">
      <formula>$A$10=$E$5</formula>
    </cfRule>
  </conditionalFormatting>
  <conditionalFormatting sqref="D10:E10">
    <cfRule type="expression" dxfId="3" priority="4">
      <formula>$D$10=$E$5</formula>
    </cfRule>
  </conditionalFormatting>
  <conditionalFormatting sqref="G10:H10">
    <cfRule type="expression" dxfId="2" priority="3">
      <formula>$G$10=$E$5</formula>
    </cfRule>
  </conditionalFormatting>
  <conditionalFormatting sqref="J10:K10">
    <cfRule type="expression" dxfId="1" priority="2">
      <formula>$J$10=$E$5</formula>
    </cfRule>
  </conditionalFormatting>
  <conditionalFormatting sqref="M10:N10">
    <cfRule type="expression" dxfId="0" priority="1">
      <formula>$M$10=$E$5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2023</vt:lpstr>
      <vt:lpstr>May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dcterms:created xsi:type="dcterms:W3CDTF">2023-04-19T12:06:52Z</dcterms:created>
  <dcterms:modified xsi:type="dcterms:W3CDTF">2023-05-29T08:28:03Z</dcterms:modified>
</cp:coreProperties>
</file>