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   Projects\1.   Active\- Harddrive Clients\080_Arc Project\001_Seyshells 01\- Quotes and Invoices\"/>
    </mc:Choice>
  </mc:AlternateContent>
  <xr:revisionPtr revIDLastSave="0" documentId="13_ncr:1_{38FBC49D-DA27-4CE5-9C53-5C430142A8D1}" xr6:coauthVersionLast="47" xr6:coauthVersionMax="47" xr10:uidLastSave="{00000000-0000-0000-0000-000000000000}"/>
  <bookViews>
    <workbookView xWindow="4470" yWindow="990" windowWidth="21600" windowHeight="14265" xr2:uid="{3960D713-73E5-4AD6-B5CB-A1200414EE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D11" i="1"/>
  <c r="D14" i="1"/>
  <c r="D19" i="1"/>
  <c r="D22" i="1"/>
  <c r="D26" i="1"/>
  <c r="D29" i="1"/>
  <c r="D32" i="1"/>
  <c r="E32" i="1"/>
  <c r="E29" i="1"/>
  <c r="E26" i="1"/>
  <c r="E22" i="1"/>
  <c r="E19" i="1"/>
  <c r="E14" i="1"/>
  <c r="E11" i="1"/>
  <c r="E7" i="1"/>
  <c r="F9" i="1"/>
  <c r="F5" i="1"/>
  <c r="F3" i="1"/>
  <c r="F4" i="1"/>
  <c r="F6" i="1"/>
  <c r="F10" i="1"/>
  <c r="F13" i="1"/>
  <c r="F14" i="1" s="1"/>
  <c r="F16" i="1"/>
  <c r="F17" i="1"/>
  <c r="F18" i="1"/>
  <c r="F21" i="1"/>
  <c r="F22" i="1" s="1"/>
  <c r="F25" i="1"/>
  <c r="F24" i="1"/>
  <c r="F28" i="1"/>
  <c r="F29" i="1" s="1"/>
  <c r="F31" i="1"/>
  <c r="F32" i="1" s="1"/>
  <c r="F26" i="1" l="1"/>
  <c r="F7" i="1"/>
  <c r="F11" i="1"/>
  <c r="F19" i="1"/>
  <c r="F34" i="1" l="1"/>
</calcChain>
</file>

<file path=xl/sharedStrings.xml><?xml version="1.0" encoding="utf-8"?>
<sst xmlns="http://schemas.openxmlformats.org/spreadsheetml/2006/main" count="34" uniqueCount="24">
  <si>
    <t xml:space="preserve"> D'Arros Rendering - Seychelles</t>
  </si>
  <si>
    <t>Master Suite</t>
  </si>
  <si>
    <t>Master En-suite</t>
  </si>
  <si>
    <t>Master Suite-Receding Door</t>
  </si>
  <si>
    <t>Master Dressing</t>
  </si>
  <si>
    <t>Private Lounge</t>
  </si>
  <si>
    <t>Private Room</t>
  </si>
  <si>
    <t>Grand Living</t>
  </si>
  <si>
    <t>Guest Bedroom</t>
  </si>
  <si>
    <t>Guest En-suite</t>
  </si>
  <si>
    <t>Guest WC</t>
  </si>
  <si>
    <t>Porté Cochère</t>
  </si>
  <si>
    <t>Entrance</t>
  </si>
  <si>
    <t>Grotto</t>
  </si>
  <si>
    <t>Beach Pavilion</t>
  </si>
  <si>
    <t>Front View (Pool)</t>
  </si>
  <si>
    <t>No</t>
  </si>
  <si>
    <t>Spaces</t>
  </si>
  <si>
    <t>Quote</t>
  </si>
  <si>
    <t>Total</t>
  </si>
  <si>
    <t>Images</t>
  </si>
  <si>
    <t>Videos</t>
  </si>
  <si>
    <t>Vidoes</t>
  </si>
  <si>
    <t>Total Render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</si>
</sst>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/>
    <xf numFmtId="0" fontId="1" fillId="0" borderId="5" xfId="0" applyFont="1" applyBorder="1"/>
    <xf numFmtId="165" fontId="1" fillId="0" borderId="1" xfId="0" applyNumberFormat="1" applyFont="1" applyBorder="1"/>
    <xf numFmtId="0" fontId="1" fillId="0" borderId="0" xfId="0" applyFont="1" applyBorder="1"/>
    <xf numFmtId="165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1" fillId="0" borderId="4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6A8D-9607-4670-87E1-30A36EF2D1F7}">
  <dimension ref="A1:K34"/>
  <sheetViews>
    <sheetView tabSelected="1" workbookViewId="0">
      <selection activeCell="N12" sqref="N12"/>
    </sheetView>
  </sheetViews>
  <sheetFormatPr defaultRowHeight="16.5" x14ac:dyDescent="0.3"/>
  <cols>
    <col min="1" max="1" width="4.5703125" style="1" customWidth="1"/>
    <col min="2" max="2" width="31" style="1" bestFit="1" customWidth="1"/>
    <col min="3" max="4" width="9.140625" style="1"/>
    <col min="5" max="5" width="10.28515625" style="1" bestFit="1" customWidth="1"/>
    <col min="6" max="6" width="12.5703125" style="1" bestFit="1" customWidth="1"/>
    <col min="7" max="8" width="9.140625" style="1"/>
    <col min="9" max="9" width="10.28515625" style="1" bestFit="1" customWidth="1"/>
    <col min="10" max="10" width="9.140625" style="1"/>
    <col min="11" max="11" width="10.28515625" style="1" bestFit="1" customWidth="1"/>
    <col min="12" max="16384" width="9.140625" style="1"/>
  </cols>
  <sheetData>
    <row r="1" spans="1:11" ht="17.25" thickBot="1" x14ac:dyDescent="0.35">
      <c r="A1" s="4" t="s">
        <v>0</v>
      </c>
      <c r="B1" s="5"/>
      <c r="C1" s="5"/>
      <c r="D1" s="5"/>
      <c r="E1" s="5"/>
      <c r="F1" s="6"/>
    </row>
    <row r="2" spans="1:11" x14ac:dyDescent="0.3">
      <c r="A2" s="7" t="s">
        <v>16</v>
      </c>
      <c r="B2" s="7" t="s">
        <v>17</v>
      </c>
      <c r="C2" s="7"/>
      <c r="D2" s="7" t="s">
        <v>20</v>
      </c>
      <c r="E2" s="2" t="s">
        <v>21</v>
      </c>
      <c r="F2" s="2" t="s">
        <v>18</v>
      </c>
    </row>
    <row r="3" spans="1:11" x14ac:dyDescent="0.3">
      <c r="A3" s="1">
        <v>1</v>
      </c>
      <c r="B3" s="1" t="s">
        <v>1</v>
      </c>
      <c r="E3" s="3">
        <v>1</v>
      </c>
      <c r="F3" s="8">
        <f>E3*8400</f>
        <v>8400</v>
      </c>
    </row>
    <row r="4" spans="1:11" x14ac:dyDescent="0.3">
      <c r="A4" s="1">
        <v>2</v>
      </c>
      <c r="B4" s="1" t="s">
        <v>2</v>
      </c>
      <c r="E4" s="3">
        <v>1</v>
      </c>
      <c r="F4" s="8">
        <f>E4*8400</f>
        <v>8400</v>
      </c>
    </row>
    <row r="5" spans="1:11" x14ac:dyDescent="0.3">
      <c r="A5" s="1">
        <v>3</v>
      </c>
      <c r="B5" s="1" t="s">
        <v>3</v>
      </c>
      <c r="E5" s="3">
        <v>1</v>
      </c>
      <c r="F5" s="8">
        <f>E5*5229</f>
        <v>5229</v>
      </c>
    </row>
    <row r="6" spans="1:11" ht="17.25" thickBot="1" x14ac:dyDescent="0.35">
      <c r="A6" s="1">
        <v>4</v>
      </c>
      <c r="B6" s="1" t="s">
        <v>4</v>
      </c>
      <c r="E6" s="3">
        <v>1</v>
      </c>
      <c r="F6" s="8">
        <f>E6*8400</f>
        <v>8400</v>
      </c>
    </row>
    <row r="7" spans="1:11" ht="17.25" thickBot="1" x14ac:dyDescent="0.35">
      <c r="C7" s="9" t="s">
        <v>19</v>
      </c>
      <c r="D7" s="15">
        <f>SUM(D3:D6)</f>
        <v>0</v>
      </c>
      <c r="E7" s="16">
        <f>SUM(E3:E6)</f>
        <v>4</v>
      </c>
      <c r="F7" s="10">
        <f>SUM(F3:F6)</f>
        <v>30429</v>
      </c>
    </row>
    <row r="8" spans="1:11" x14ac:dyDescent="0.3">
      <c r="D8" s="11"/>
      <c r="E8" s="11"/>
      <c r="F8" s="12"/>
    </row>
    <row r="9" spans="1:11" x14ac:dyDescent="0.3">
      <c r="A9" s="1">
        <v>5</v>
      </c>
      <c r="B9" s="1" t="s">
        <v>5</v>
      </c>
      <c r="D9" s="3">
        <v>1</v>
      </c>
      <c r="E9" s="3">
        <v>1</v>
      </c>
      <c r="F9" s="14">
        <f>(D9*3000)+(E9*8400)</f>
        <v>11400</v>
      </c>
      <c r="H9" s="19" t="s">
        <v>20</v>
      </c>
      <c r="I9" s="20">
        <v>3000</v>
      </c>
      <c r="J9" s="19" t="s">
        <v>22</v>
      </c>
      <c r="K9" s="20">
        <v>8400</v>
      </c>
    </row>
    <row r="10" spans="1:11" ht="17.25" thickBot="1" x14ac:dyDescent="0.35">
      <c r="A10" s="1">
        <v>6</v>
      </c>
      <c r="B10" s="1" t="s">
        <v>6</v>
      </c>
      <c r="D10" s="3"/>
      <c r="E10" s="3">
        <v>1</v>
      </c>
      <c r="F10" s="14">
        <f>E10*8400</f>
        <v>8400</v>
      </c>
    </row>
    <row r="11" spans="1:11" ht="17.25" thickBot="1" x14ac:dyDescent="0.35">
      <c r="C11" s="9" t="s">
        <v>19</v>
      </c>
      <c r="D11" s="15">
        <f>SUM(D9:D10)</f>
        <v>1</v>
      </c>
      <c r="E11" s="16">
        <f>SUM(E9:E10)</f>
        <v>2</v>
      </c>
      <c r="F11" s="17">
        <f>SUM(F9:F10)</f>
        <v>19800</v>
      </c>
    </row>
    <row r="12" spans="1:11" x14ac:dyDescent="0.3">
      <c r="C12" s="11"/>
      <c r="D12" s="13"/>
      <c r="E12" s="13"/>
      <c r="F12" s="18"/>
    </row>
    <row r="13" spans="1:11" ht="17.25" thickBot="1" x14ac:dyDescent="0.35">
      <c r="A13" s="1">
        <v>7</v>
      </c>
      <c r="B13" s="1" t="s">
        <v>7</v>
      </c>
      <c r="D13" s="3"/>
      <c r="E13" s="3">
        <v>1</v>
      </c>
      <c r="F13" s="14">
        <f>E13*8400</f>
        <v>8400</v>
      </c>
    </row>
    <row r="14" spans="1:11" ht="17.25" thickBot="1" x14ac:dyDescent="0.35">
      <c r="C14" s="9" t="s">
        <v>19</v>
      </c>
      <c r="D14" s="15">
        <f>D13</f>
        <v>0</v>
      </c>
      <c r="E14" s="16">
        <f>E13</f>
        <v>1</v>
      </c>
      <c r="F14" s="17">
        <f>F13</f>
        <v>8400</v>
      </c>
    </row>
    <row r="15" spans="1:11" x14ac:dyDescent="0.3">
      <c r="D15" s="3"/>
      <c r="E15" s="3"/>
      <c r="F15" s="14"/>
    </row>
    <row r="16" spans="1:11" x14ac:dyDescent="0.3">
      <c r="A16" s="1">
        <v>8</v>
      </c>
      <c r="B16" s="1" t="s">
        <v>8</v>
      </c>
      <c r="D16" s="3"/>
      <c r="E16" s="3">
        <v>1</v>
      </c>
      <c r="F16" s="14">
        <f>E16*8400</f>
        <v>8400</v>
      </c>
    </row>
    <row r="17" spans="1:9" x14ac:dyDescent="0.3">
      <c r="A17" s="1">
        <v>9</v>
      </c>
      <c r="B17" s="1" t="s">
        <v>9</v>
      </c>
      <c r="D17" s="3">
        <v>1</v>
      </c>
      <c r="E17" s="3"/>
      <c r="F17" s="14">
        <f>D17*5000</f>
        <v>5000</v>
      </c>
      <c r="H17" s="19" t="s">
        <v>20</v>
      </c>
      <c r="I17" s="20">
        <v>5000</v>
      </c>
    </row>
    <row r="18" spans="1:9" ht="17.25" thickBot="1" x14ac:dyDescent="0.35">
      <c r="A18" s="1">
        <v>10</v>
      </c>
      <c r="B18" s="1" t="s">
        <v>10</v>
      </c>
      <c r="D18" s="3">
        <v>2</v>
      </c>
      <c r="E18" s="3"/>
      <c r="F18" s="14">
        <f>D18*4000</f>
        <v>8000</v>
      </c>
      <c r="H18" s="19" t="s">
        <v>20</v>
      </c>
      <c r="I18" s="20">
        <v>4000</v>
      </c>
    </row>
    <row r="19" spans="1:9" ht="17.25" thickBot="1" x14ac:dyDescent="0.35">
      <c r="C19" s="9" t="s">
        <v>19</v>
      </c>
      <c r="D19" s="15">
        <f>SUM(D17:D18)</f>
        <v>3</v>
      </c>
      <c r="E19" s="16">
        <f>E16</f>
        <v>1</v>
      </c>
      <c r="F19" s="17">
        <f>SUM(F16:F18)</f>
        <v>21400</v>
      </c>
    </row>
    <row r="20" spans="1:9" x14ac:dyDescent="0.3">
      <c r="C20" s="11"/>
      <c r="D20" s="13"/>
      <c r="E20" s="13"/>
      <c r="F20" s="18"/>
    </row>
    <row r="21" spans="1:9" ht="17.25" thickBot="1" x14ac:dyDescent="0.35">
      <c r="A21" s="1">
        <v>11</v>
      </c>
      <c r="B21" s="1" t="s">
        <v>11</v>
      </c>
      <c r="D21" s="3"/>
      <c r="E21" s="3">
        <v>1</v>
      </c>
      <c r="F21" s="14">
        <f>E21*8400</f>
        <v>8400</v>
      </c>
    </row>
    <row r="22" spans="1:9" ht="17.25" thickBot="1" x14ac:dyDescent="0.35">
      <c r="C22" s="9" t="s">
        <v>19</v>
      </c>
      <c r="D22" s="15">
        <f>D21</f>
        <v>0</v>
      </c>
      <c r="E22" s="16">
        <f>E21</f>
        <v>1</v>
      </c>
      <c r="F22" s="17">
        <f>F21</f>
        <v>8400</v>
      </c>
    </row>
    <row r="23" spans="1:9" x14ac:dyDescent="0.3">
      <c r="C23" s="11"/>
      <c r="D23" s="13"/>
      <c r="E23" s="13"/>
      <c r="F23" s="18"/>
    </row>
    <row r="24" spans="1:9" x14ac:dyDescent="0.3">
      <c r="A24" s="1">
        <v>12</v>
      </c>
      <c r="B24" s="1" t="s">
        <v>12</v>
      </c>
      <c r="D24" s="3"/>
      <c r="E24" s="3">
        <v>1</v>
      </c>
      <c r="F24" s="14">
        <f>E24*8400</f>
        <v>8400</v>
      </c>
    </row>
    <row r="25" spans="1:9" ht="17.25" thickBot="1" x14ac:dyDescent="0.35">
      <c r="A25" s="1">
        <v>13</v>
      </c>
      <c r="B25" s="1" t="s">
        <v>13</v>
      </c>
      <c r="D25" s="3"/>
      <c r="E25" s="3">
        <v>1</v>
      </c>
      <c r="F25" s="14">
        <f>E25*8400</f>
        <v>8400</v>
      </c>
    </row>
    <row r="26" spans="1:9" ht="17.25" thickBot="1" x14ac:dyDescent="0.35">
      <c r="C26" s="9" t="s">
        <v>19</v>
      </c>
      <c r="D26" s="15">
        <f>SUM(D24:D25)</f>
        <v>0</v>
      </c>
      <c r="E26" s="16">
        <f>SUM(E24:E25)</f>
        <v>2</v>
      </c>
      <c r="F26" s="17">
        <f>SUM(F24:F25)</f>
        <v>16800</v>
      </c>
    </row>
    <row r="27" spans="1:9" x14ac:dyDescent="0.3">
      <c r="D27" s="3"/>
      <c r="E27" s="3"/>
      <c r="F27" s="14"/>
    </row>
    <row r="28" spans="1:9" ht="17.25" thickBot="1" x14ac:dyDescent="0.35">
      <c r="A28" s="1">
        <v>14</v>
      </c>
      <c r="B28" s="1" t="s">
        <v>14</v>
      </c>
      <c r="D28" s="3"/>
      <c r="E28" s="3">
        <v>1</v>
      </c>
      <c r="F28" s="14">
        <f>E28*8400</f>
        <v>8400</v>
      </c>
    </row>
    <row r="29" spans="1:9" ht="17.25" thickBot="1" x14ac:dyDescent="0.35">
      <c r="C29" s="9" t="s">
        <v>19</v>
      </c>
      <c r="D29" s="15">
        <f>D28</f>
        <v>0</v>
      </c>
      <c r="E29" s="16">
        <f>E28</f>
        <v>1</v>
      </c>
      <c r="F29" s="17">
        <f>F28</f>
        <v>8400</v>
      </c>
    </row>
    <row r="30" spans="1:9" x14ac:dyDescent="0.3">
      <c r="D30" s="3"/>
      <c r="E30" s="3"/>
      <c r="F30" s="14"/>
    </row>
    <row r="31" spans="1:9" ht="17.25" thickBot="1" x14ac:dyDescent="0.35">
      <c r="A31" s="1">
        <v>15</v>
      </c>
      <c r="B31" s="1" t="s">
        <v>15</v>
      </c>
      <c r="D31" s="3"/>
      <c r="E31" s="3">
        <v>1</v>
      </c>
      <c r="F31" s="14">
        <f>E31*8400</f>
        <v>8400</v>
      </c>
    </row>
    <row r="32" spans="1:9" ht="17.25" thickBot="1" x14ac:dyDescent="0.35">
      <c r="C32" s="9" t="s">
        <v>19</v>
      </c>
      <c r="D32" s="15">
        <f>D31</f>
        <v>0</v>
      </c>
      <c r="E32" s="16">
        <f>E31</f>
        <v>1</v>
      </c>
      <c r="F32" s="17">
        <f>F31</f>
        <v>8400</v>
      </c>
    </row>
    <row r="33" spans="3:6" ht="17.25" thickBot="1" x14ac:dyDescent="0.35"/>
    <row r="34" spans="3:6" ht="17.25" thickBot="1" x14ac:dyDescent="0.35">
      <c r="C34" s="22" t="s">
        <v>23</v>
      </c>
      <c r="D34" s="23"/>
      <c r="E34" s="23"/>
      <c r="F34" s="21">
        <f>SUM(F32,F29,F26,F22,F19,F14,,F11,F7)</f>
        <v>122029</v>
      </c>
    </row>
  </sheetData>
  <mergeCells count="2">
    <mergeCell ref="C34:E34"/>
    <mergeCell ref="A1:F1"/>
  </mergeCells>
  <pageMargins left="0.7" right="0.7" top="0.75" bottom="0.75" header="0.3" footer="0.3"/>
  <pageSetup orientation="portrait" horizontalDpi="1200" verticalDpi="1200" r:id="rId1"/>
  <ignoredErrors>
    <ignoredError sqref="F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2022-07-13T08:51:33Z</dcterms:created>
  <dcterms:modified xsi:type="dcterms:W3CDTF">2022-07-13T14:54:59Z</dcterms:modified>
</cp:coreProperties>
</file>